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MC files\PMC 2026\3rd Quarter\"/>
    </mc:Choice>
  </mc:AlternateContent>
  <xr:revisionPtr revIDLastSave="0" documentId="13_ncr:1_{2DCE601B-0CFE-4302-8A3D-BD35089724E8}" xr6:coauthVersionLast="47" xr6:coauthVersionMax="47" xr10:uidLastSave="{00000000-0000-0000-0000-000000000000}"/>
  <bookViews>
    <workbookView xWindow="8355" yWindow="405" windowWidth="20130" windowHeight="14865" activeTab="2" xr2:uid="{CD2580BA-AB72-4637-810A-17E313B94F12}"/>
  </bookViews>
  <sheets>
    <sheet name="Sheet1" sheetId="1" r:id="rId1"/>
    <sheet name="1st Quarter" sheetId="2" r:id="rId2"/>
    <sheet name="3rd Quarter" sheetId="4" r:id="rId3"/>
    <sheet name="2nd Quarter" sheetId="3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4" l="1"/>
  <c r="I12" i="4"/>
  <c r="I11" i="4"/>
  <c r="I10" i="4"/>
  <c r="I18" i="3"/>
  <c r="I17" i="3"/>
  <c r="I16" i="3"/>
  <c r="I15" i="3"/>
  <c r="I14" i="3"/>
  <c r="I13" i="3"/>
  <c r="I12" i="3"/>
  <c r="I11" i="3"/>
  <c r="I10" i="3"/>
  <c r="I10" i="2"/>
  <c r="I18" i="2"/>
  <c r="I17" i="2"/>
  <c r="I16" i="2"/>
  <c r="I15" i="2"/>
  <c r="I14" i="2"/>
  <c r="I13" i="2"/>
  <c r="I12" i="2"/>
  <c r="I11" i="2"/>
  <c r="I18" i="1"/>
  <c r="I17" i="1"/>
  <c r="I16" i="1"/>
  <c r="I15" i="1"/>
  <c r="I14" i="1"/>
  <c r="I13" i="1"/>
  <c r="I12" i="1"/>
  <c r="I11" i="1"/>
  <c r="H10" i="1"/>
  <c r="G10" i="1"/>
  <c r="F10" i="1"/>
  <c r="E10" i="1"/>
  <c r="B10" i="1"/>
  <c r="I10" i="1" l="1"/>
</calcChain>
</file>

<file path=xl/sharedStrings.xml><?xml version="1.0" encoding="utf-8"?>
<sst xmlns="http://schemas.openxmlformats.org/spreadsheetml/2006/main" count="182" uniqueCount="61">
  <si>
    <t>RPMES FORM 6</t>
  </si>
  <si>
    <t>REGIONAL PROJECT MONITORING AND EVALUATION SYSTEM (RPMES)</t>
  </si>
  <si>
    <t>REPORT ON THE STATUS OF PROJECTS ENCOUNTERING IMPLEMENTATION PROBLEMS</t>
  </si>
  <si>
    <r>
      <rPr>
        <b/>
        <sz val="12"/>
        <color theme="1"/>
        <rFont val="Calibri"/>
        <family val="2"/>
      </rPr>
      <t xml:space="preserve">As of </t>
    </r>
    <r>
      <rPr>
        <b/>
        <u/>
        <sz val="12"/>
        <color theme="1"/>
        <rFont val="Calibri"/>
        <family val="2"/>
      </rPr>
      <t>June 2024</t>
    </r>
  </si>
  <si>
    <t>Program/Project Title</t>
  </si>
  <si>
    <t>Location</t>
  </si>
  <si>
    <t>IA</t>
  </si>
  <si>
    <t>Fund Utilization (%)</t>
  </si>
  <si>
    <t>Physical Accomplishment</t>
  </si>
  <si>
    <t>Issue Details</t>
  </si>
  <si>
    <t>Issue Typology</t>
  </si>
  <si>
    <t>Issue Status</t>
  </si>
  <si>
    <t>Source of Information</t>
  </si>
  <si>
    <t>Actions Taken</t>
  </si>
  <si>
    <t>Actions to be Taken</t>
  </si>
  <si>
    <t>For NPMC Action (Y/N)</t>
  </si>
  <si>
    <t>Requested Actions from the NPMC</t>
  </si>
  <si>
    <t>Target OWPA to date (%)</t>
  </si>
  <si>
    <t>Actual OWPA to date (%)</t>
  </si>
  <si>
    <t>Slippage</t>
  </si>
  <si>
    <t>Brgy. Santan, Santa Rita, Samar</t>
  </si>
  <si>
    <t>• High negative slippage
signifying delay in project implementation
• Deployed manpower on
site less than target as a
major factor of project delay.
(Target: 20; Actual Deployed: 10)</t>
  </si>
  <si>
    <t>Performance of Contractors/Consultants</t>
  </si>
  <si>
    <t>Current</t>
  </si>
  <si>
    <t>Municipal Engineering Office (MEO); XYZ Construction</t>
  </si>
  <si>
    <t>The LPMC facilitated a meeting with the MEO and contractor to thresh out the issues.
The LPMC demanded the contractor to submit a catch up plan.</t>
  </si>
  <si>
    <t>Contractor to submit a catch up plan</t>
  </si>
  <si>
    <t>N</t>
  </si>
  <si>
    <t>None</t>
  </si>
  <si>
    <t>Submitted by:</t>
  </si>
  <si>
    <t>Approved by:</t>
  </si>
  <si>
    <t>Designation/Office:</t>
  </si>
  <si>
    <t>Regional Director</t>
  </si>
  <si>
    <t>Date:</t>
  </si>
  <si>
    <t xml:space="preserve">SUPPLY, DELIVERY and INSTALLATION of CLOSED CIRCUIT TELEVISION (CCTV) </t>
  </si>
  <si>
    <t>BRGY. MAMBAJAO, ABGAO, TUNGA-TUNGA, TAGNIPA, COMBADO, MAASIN CITY</t>
  </si>
  <si>
    <t>CITY OF MAASIN</t>
  </si>
  <si>
    <t xml:space="preserve">• High negative slippage
signifying delay in project implementation
• Due to the weather condition as a
major factor of project delay.
</t>
  </si>
  <si>
    <t>Prepared by:</t>
  </si>
  <si>
    <t>ENGR. EUFEMIA S. QUIRONG, SO2</t>
  </si>
  <si>
    <t>PMC Secretariat</t>
  </si>
  <si>
    <t>ENGINEER II - City Planning and Development Coordinator</t>
  </si>
  <si>
    <t>Approved By:</t>
  </si>
  <si>
    <t>DARYL MERCADO - COSTILLAS</t>
  </si>
  <si>
    <t>PMC Chairperson</t>
  </si>
  <si>
    <t>Vice President - Liga ng mga Punong Barangay</t>
  </si>
  <si>
    <t>Reviewed by:</t>
  </si>
  <si>
    <t>FATIMA T. BERNALES</t>
  </si>
  <si>
    <t>PMC Ass. Secretariat</t>
  </si>
  <si>
    <t>CPDO Staff</t>
  </si>
  <si>
    <t>MAASIN CITY</t>
  </si>
  <si>
    <t>As of June 2026</t>
  </si>
  <si>
    <t>Installation of Thermal Heat Insulator, Ceiling &amp; Rool-up Doors of Maasin City Gym</t>
  </si>
  <si>
    <t>Maasin City GYM, Tunga-tunga Maasin City</t>
  </si>
  <si>
    <t>Due to many activies held at city gym project will delay</t>
  </si>
  <si>
    <t>ENGINEER II - City Planning and Development Office</t>
  </si>
  <si>
    <t>Noted by:</t>
  </si>
  <si>
    <t>HON. DARYL MERCADO - COSTILLAS</t>
  </si>
  <si>
    <t>HON. LUZ V. MERCADO</t>
  </si>
  <si>
    <t>City Mayor</t>
  </si>
  <si>
    <t>As of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</si>
</sst>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9"/>
      <color theme="0"/>
      <name val="Calibri"/>
      <family val="2"/>
    </font>
    <font>
      <sz val="9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4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vertical="center" wrapText="1"/>
    </xf>
    <xf numFmtId="2" fontId="1" fillId="0" borderId="1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4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5" xfId="0" applyFont="1" applyBorder="1"/>
    <xf numFmtId="0" fontId="6" fillId="2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5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9" fontId="8" fillId="0" borderId="10" xfId="0" applyNumberFormat="1" applyFont="1" applyBorder="1" applyAlignment="1">
      <alignment vertical="center"/>
    </xf>
    <xf numFmtId="0" fontId="10" fillId="0" borderId="0" xfId="0" applyFont="1"/>
    <xf numFmtId="9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7" xfId="0" applyFont="1" applyBorder="1"/>
    <xf numFmtId="0" fontId="5" fillId="0" borderId="8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7" xfId="0" applyFont="1" applyBorder="1"/>
    <xf numFmtId="0" fontId="7" fillId="0" borderId="8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6" fillId="2" borderId="4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6" xfId="0" applyFont="1" applyBorder="1"/>
    <xf numFmtId="0" fontId="8" fillId="0" borderId="4" xfId="0" applyFont="1" applyBorder="1" applyAlignment="1">
      <alignment horizontal="center" vertical="center" wrapText="1"/>
    </xf>
    <xf numFmtId="0" fontId="9" fillId="0" borderId="6" xfId="0" applyFont="1" applyBorder="1"/>
    <xf numFmtId="0" fontId="8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213360</xdr:colOff>
      <xdr:row>18</xdr:row>
      <xdr:rowOff>144780</xdr:rowOff>
    </xdr:from>
    <xdr:to>
      <xdr:col>3</xdr:col>
      <xdr:colOff>84011</xdr:colOff>
      <xdr:row>21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097BF4-49A7-4C6F-92E5-8A8A59127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" y="5554980"/>
          <a:ext cx="777431" cy="403860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18</xdr:row>
      <xdr:rowOff>76200</xdr:rowOff>
    </xdr:from>
    <xdr:to>
      <xdr:col>10</xdr:col>
      <xdr:colOff>121920</xdr:colOff>
      <xdr:row>21</xdr:row>
      <xdr:rowOff>32113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42FA3D-E67F-4ABB-A6C5-823EE5833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2740" y="5486400"/>
          <a:ext cx="2354580" cy="504553"/>
        </a:xfrm>
        <a:prstGeom prst="rect">
          <a:avLst/>
        </a:prstGeom>
      </xdr:spPr>
    </xdr:pic>
    <xdr:clientData/>
  </xdr:twoCellAnchor>
  <xdr:twoCellAnchor editAs="oneCell">
    <xdr:from>
      <xdr:col>13</xdr:col>
      <xdr:colOff>464821</xdr:colOff>
      <xdr:row>17</xdr:row>
      <xdr:rowOff>121920</xdr:rowOff>
    </xdr:from>
    <xdr:to>
      <xdr:col>15</xdr:col>
      <xdr:colOff>57913</xdr:colOff>
      <xdr:row>21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BEFA7D-4801-433B-B56A-01C1B3818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7101" y="5349240"/>
          <a:ext cx="1010412" cy="64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98534</xdr:colOff>
      <xdr:row>15</xdr:row>
      <xdr:rowOff>54741</xdr:rowOff>
    </xdr:from>
    <xdr:to>
      <xdr:col>15</xdr:col>
      <xdr:colOff>470776</xdr:colOff>
      <xdr:row>16</xdr:row>
      <xdr:rowOff>171143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86E0DF-D94F-D999-1987-D867730385F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5344" y="7806120"/>
          <a:ext cx="1127673" cy="302523"/>
        </a:xfrm>
        <a:prstGeom prst="rect">
          <a:avLst/>
        </a:prstGeom>
      </xdr:spPr>
    </xdr:pic>
    <xdr:clientData/>
  </xdr:twoCellAnchor>
  <xdr:twoCellAnchor editAs="oneCell">
    <xdr:from>
      <xdr:col>9</xdr:col>
      <xdr:colOff>54740</xdr:colOff>
      <xdr:row>14</xdr:row>
      <xdr:rowOff>65689</xdr:rowOff>
    </xdr:from>
    <xdr:to>
      <xdr:col>10</xdr:col>
      <xdr:colOff>421354</xdr:colOff>
      <xdr:row>18</xdr:row>
      <xdr:rowOff>18437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24A83E0-26D8-44A4-973A-951A87D447A4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47930" y="7630948"/>
          <a:ext cx="1122045" cy="697230"/>
        </a:xfrm>
        <a:prstGeom prst="rect">
          <a:avLst/>
        </a:prstGeom>
      </xdr:spPr>
    </xdr:pic>
    <xdr:clientData/>
  </xdr:twoCellAnchor>
  <xdr:twoCellAnchor editAs="oneCell">
    <xdr:from>
      <xdr:col>0</xdr:col>
      <xdr:colOff>65690</xdr:colOff>
      <xdr:row>15</xdr:row>
      <xdr:rowOff>21897</xdr:rowOff>
    </xdr:from>
    <xdr:to>
      <xdr:col>4</xdr:col>
      <xdr:colOff>361293</xdr:colOff>
      <xdr:row>17</xdr:row>
      <xdr:rowOff>87586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F390583-FFC2-4A43-B3A6-9300C63B3721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690" y="7773276"/>
          <a:ext cx="2145862" cy="4379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213360</xdr:colOff>
      <xdr:row>18</xdr:row>
      <xdr:rowOff>144780</xdr:rowOff>
    </xdr:from>
    <xdr:to>
      <xdr:col>3</xdr:col>
      <xdr:colOff>84011</xdr:colOff>
      <xdr:row>21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E57270-357E-4592-84AE-93978CFA2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" y="5554980"/>
          <a:ext cx="777431" cy="403860"/>
        </a:xfrm>
        <a:prstGeom prst="rect">
          <a:avLst/>
        </a:prstGeom>
      </xdr:spPr>
    </xdr:pic>
    <xdr:clientData/>
  </xdr:twoCellAnchor>
  <xdr:twoCellAnchor editAs="oneCell">
    <xdr:from>
      <xdr:col>5</xdr:col>
      <xdr:colOff>297180</xdr:colOff>
      <xdr:row>18</xdr:row>
      <xdr:rowOff>38100</xdr:rowOff>
    </xdr:from>
    <xdr:to>
      <xdr:col>10</xdr:col>
      <xdr:colOff>76200</xdr:colOff>
      <xdr:row>20</xdr:row>
      <xdr:rowOff>176893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340A41-7C3E-4E07-A1FB-A8E093C39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7020" y="5448300"/>
          <a:ext cx="2354580" cy="504553"/>
        </a:xfrm>
        <a:prstGeom prst="rect">
          <a:avLst/>
        </a:prstGeom>
      </xdr:spPr>
    </xdr:pic>
    <xdr:clientData/>
  </xdr:twoCellAnchor>
  <xdr:twoCellAnchor editAs="oneCell">
    <xdr:from>
      <xdr:col>13</xdr:col>
      <xdr:colOff>464821</xdr:colOff>
      <xdr:row>17</xdr:row>
      <xdr:rowOff>121920</xdr:rowOff>
    </xdr:from>
    <xdr:to>
      <xdr:col>15</xdr:col>
      <xdr:colOff>57913</xdr:colOff>
      <xdr:row>21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A58B149-676E-468D-A254-82ECB01F8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7101" y="5349240"/>
          <a:ext cx="1010412" cy="647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i%20Sebab/Desktop/PMC/RPMES-Sample%20Form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ckend"/>
      <sheetName val="Construction Schedule"/>
      <sheetName val="SWA"/>
      <sheetName val="Form 1"/>
      <sheetName val="Form 2"/>
      <sheetName val="Form 3"/>
      <sheetName val="Form 4"/>
      <sheetName val="Form 5"/>
      <sheetName val="Form 6"/>
      <sheetName val="Form 7"/>
      <sheetName val="Form 8"/>
      <sheetName val="Form 9"/>
      <sheetName val="Form 10"/>
      <sheetName val="Form 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">
          <cell r="B10" t="str">
            <v>Construction of Level II Water Supply System at Brgy. Santan, Santa Rita, Samar</v>
          </cell>
          <cell r="C10" t="str">
            <v>Municipality of Santa Rita, Samar</v>
          </cell>
          <cell r="O10">
            <v>64.819919890106732</v>
          </cell>
          <cell r="P10">
            <v>100</v>
          </cell>
          <cell r="Q10">
            <v>64.819999999999993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235EB-363D-46EB-B949-0D552FEF2E16}">
  <dimension ref="A1:Q22"/>
  <sheetViews>
    <sheetView topLeftCell="A7" workbookViewId="0">
      <selection activeCell="I10" sqref="I10"/>
    </sheetView>
  </sheetViews>
  <sheetFormatPr defaultRowHeight="15" x14ac:dyDescent="0.25"/>
  <cols>
    <col min="1" max="1" width="2" customWidth="1"/>
    <col min="2" max="2" width="15.7109375" customWidth="1"/>
    <col min="3" max="3" width="8.7109375" customWidth="1"/>
    <col min="4" max="4" width="17.7109375" customWidth="1"/>
    <col min="6" max="6" width="17.5703125" bestFit="1" customWidth="1"/>
    <col min="7" max="8" width="8.7109375" bestFit="1" customWidth="1"/>
    <col min="9" max="9" width="11.7109375" bestFit="1" customWidth="1"/>
    <col min="10" max="10" width="11.28515625" bestFit="1" customWidth="1"/>
    <col min="11" max="11" width="13.5703125" bestFit="1" customWidth="1"/>
    <col min="12" max="12" width="10.85546875" bestFit="1" customWidth="1"/>
    <col min="13" max="13" width="19.7109375" bestFit="1" customWidth="1"/>
    <col min="14" max="14" width="12.7109375" bestFit="1" customWidth="1"/>
    <col min="15" max="15" width="17.7109375" bestFit="1" customWidth="1"/>
    <col min="16" max="16" width="20.5703125" bestFit="1" customWidth="1"/>
    <col min="17" max="17" width="30.7109375" bestFit="1" customWidth="1"/>
  </cols>
  <sheetData>
    <row r="1" spans="1:17" ht="15.7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x14ac:dyDescent="0.25">
      <c r="A3" s="1"/>
      <c r="B3" s="23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5.75" x14ac:dyDescent="0.25">
      <c r="A4" s="1"/>
      <c r="B4" s="25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15.75" x14ac:dyDescent="0.25">
      <c r="A5" s="1"/>
      <c r="B5" s="25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26" t="s">
        <v>4</v>
      </c>
      <c r="C8" s="27"/>
      <c r="D8" s="30" t="s">
        <v>5</v>
      </c>
      <c r="E8" s="30" t="s">
        <v>6</v>
      </c>
      <c r="F8" s="30" t="s">
        <v>7</v>
      </c>
      <c r="G8" s="32" t="s">
        <v>8</v>
      </c>
      <c r="H8" s="33"/>
      <c r="I8" s="34"/>
      <c r="J8" s="30" t="s">
        <v>9</v>
      </c>
      <c r="K8" s="30" t="s">
        <v>10</v>
      </c>
      <c r="L8" s="30" t="s">
        <v>11</v>
      </c>
      <c r="M8" s="30" t="s">
        <v>12</v>
      </c>
      <c r="N8" s="30" t="s">
        <v>13</v>
      </c>
      <c r="O8" s="30" t="s">
        <v>14</v>
      </c>
      <c r="P8" s="30" t="s">
        <v>15</v>
      </c>
      <c r="Q8" s="30" t="s">
        <v>16</v>
      </c>
    </row>
    <row r="9" spans="1:17" ht="60" x14ac:dyDescent="0.25">
      <c r="A9" s="1"/>
      <c r="B9" s="28"/>
      <c r="C9" s="29"/>
      <c r="D9" s="31"/>
      <c r="E9" s="31"/>
      <c r="F9" s="31"/>
      <c r="G9" s="3" t="s">
        <v>17</v>
      </c>
      <c r="H9" s="3" t="s">
        <v>18</v>
      </c>
      <c r="I9" s="3" t="s">
        <v>19</v>
      </c>
      <c r="J9" s="31"/>
      <c r="K9" s="31"/>
      <c r="L9" s="31"/>
      <c r="M9" s="31"/>
      <c r="N9" s="31"/>
      <c r="O9" s="31"/>
      <c r="P9" s="31"/>
      <c r="Q9" s="31"/>
    </row>
    <row r="10" spans="1:17" ht="345" x14ac:dyDescent="0.25">
      <c r="A10" s="4"/>
      <c r="B10" s="37" t="str">
        <f>'[1]Form 5'!B10</f>
        <v>Construction of Level II Water Supply System at Brgy. Santan, Santa Rita, Samar</v>
      </c>
      <c r="C10" s="34"/>
      <c r="D10" s="5" t="s">
        <v>20</v>
      </c>
      <c r="E10" s="5" t="str">
        <f>'[1]Form 5'!C10</f>
        <v>Municipality of Santa Rita, Samar</v>
      </c>
      <c r="F10" s="6">
        <f>'[1]Form 5'!O10</f>
        <v>64.819919890106732</v>
      </c>
      <c r="G10" s="7">
        <f>'[1]Form 5'!P10</f>
        <v>100</v>
      </c>
      <c r="H10" s="7">
        <f>'[1]Form 5'!Q10</f>
        <v>64.819999999999993</v>
      </c>
      <c r="I10" s="7">
        <f t="shared" ref="I10:I18" si="0">H10-G10</f>
        <v>-35.180000000000007</v>
      </c>
      <c r="J10" s="5" t="s">
        <v>21</v>
      </c>
      <c r="K10" s="5" t="s">
        <v>22</v>
      </c>
      <c r="L10" s="7" t="s">
        <v>23</v>
      </c>
      <c r="M10" s="5" t="s">
        <v>24</v>
      </c>
      <c r="N10" s="5" t="s">
        <v>25</v>
      </c>
      <c r="O10" s="5" t="s">
        <v>26</v>
      </c>
      <c r="P10" s="7" t="s">
        <v>27</v>
      </c>
      <c r="Q10" s="7" t="s">
        <v>28</v>
      </c>
    </row>
    <row r="11" spans="1:17" x14ac:dyDescent="0.25">
      <c r="A11" s="1"/>
      <c r="B11" s="8"/>
      <c r="C11" s="9"/>
      <c r="D11" s="10"/>
      <c r="E11" s="10"/>
      <c r="F11" s="10"/>
      <c r="G11" s="10"/>
      <c r="H11" s="10"/>
      <c r="I11" s="10">
        <f t="shared" si="0"/>
        <v>0</v>
      </c>
      <c r="J11" s="10"/>
      <c r="K11" s="10"/>
      <c r="L11" s="10"/>
      <c r="M11" s="10"/>
      <c r="N11" s="10"/>
      <c r="O11" s="10"/>
      <c r="P11" s="10"/>
      <c r="Q11" s="10"/>
    </row>
    <row r="12" spans="1:17" x14ac:dyDescent="0.25">
      <c r="A12" s="1"/>
      <c r="B12" s="8"/>
      <c r="C12" s="9"/>
      <c r="D12" s="10"/>
      <c r="E12" s="10"/>
      <c r="F12" s="10"/>
      <c r="G12" s="10"/>
      <c r="H12" s="10"/>
      <c r="I12" s="10">
        <f t="shared" si="0"/>
        <v>0</v>
      </c>
      <c r="J12" s="10"/>
      <c r="K12" s="10"/>
      <c r="L12" s="10"/>
      <c r="M12" s="10"/>
      <c r="N12" s="10"/>
      <c r="O12" s="10"/>
      <c r="P12" s="10"/>
      <c r="Q12" s="10"/>
    </row>
    <row r="13" spans="1:17" x14ac:dyDescent="0.25">
      <c r="A13" s="1"/>
      <c r="B13" s="8"/>
      <c r="C13" s="9"/>
      <c r="D13" s="10"/>
      <c r="E13" s="10"/>
      <c r="F13" s="10"/>
      <c r="G13" s="10"/>
      <c r="H13" s="10"/>
      <c r="I13" s="10">
        <f t="shared" si="0"/>
        <v>0</v>
      </c>
      <c r="J13" s="10"/>
      <c r="K13" s="10"/>
      <c r="L13" s="10"/>
      <c r="M13" s="10"/>
      <c r="N13" s="10"/>
      <c r="O13" s="10"/>
      <c r="P13" s="10"/>
      <c r="Q13" s="10"/>
    </row>
    <row r="14" spans="1:17" x14ac:dyDescent="0.25">
      <c r="A14" s="1"/>
      <c r="B14" s="8"/>
      <c r="C14" s="9"/>
      <c r="D14" s="10"/>
      <c r="E14" s="10"/>
      <c r="F14" s="10"/>
      <c r="G14" s="10"/>
      <c r="H14" s="10"/>
      <c r="I14" s="10">
        <f t="shared" si="0"/>
        <v>0</v>
      </c>
      <c r="J14" s="10"/>
      <c r="K14" s="10"/>
      <c r="L14" s="10"/>
      <c r="M14" s="10"/>
      <c r="N14" s="10"/>
      <c r="O14" s="10"/>
      <c r="P14" s="10"/>
      <c r="Q14" s="10"/>
    </row>
    <row r="15" spans="1:17" x14ac:dyDescent="0.25">
      <c r="A15" s="1"/>
      <c r="B15" s="8"/>
      <c r="C15" s="9"/>
      <c r="D15" s="10"/>
      <c r="E15" s="10"/>
      <c r="F15" s="10"/>
      <c r="G15" s="10"/>
      <c r="H15" s="10"/>
      <c r="I15" s="10">
        <f t="shared" si="0"/>
        <v>0</v>
      </c>
      <c r="J15" s="10"/>
      <c r="K15" s="10"/>
      <c r="L15" s="10"/>
      <c r="M15" s="10"/>
      <c r="N15" s="10"/>
      <c r="O15" s="10"/>
      <c r="P15" s="10"/>
      <c r="Q15" s="10"/>
    </row>
    <row r="16" spans="1:17" x14ac:dyDescent="0.25">
      <c r="A16" s="1"/>
      <c r="B16" s="8"/>
      <c r="C16" s="9"/>
      <c r="D16" s="10"/>
      <c r="E16" s="10"/>
      <c r="F16" s="10"/>
      <c r="G16" s="10"/>
      <c r="H16" s="10"/>
      <c r="I16" s="10">
        <f t="shared" si="0"/>
        <v>0</v>
      </c>
      <c r="J16" s="10"/>
      <c r="K16" s="10"/>
      <c r="L16" s="10"/>
      <c r="M16" s="10"/>
      <c r="N16" s="10"/>
      <c r="O16" s="10"/>
      <c r="P16" s="10"/>
      <c r="Q16" s="10"/>
    </row>
    <row r="17" spans="1:17" x14ac:dyDescent="0.25">
      <c r="A17" s="1"/>
      <c r="B17" s="8"/>
      <c r="C17" s="9"/>
      <c r="D17" s="10"/>
      <c r="E17" s="10"/>
      <c r="F17" s="10"/>
      <c r="G17" s="10"/>
      <c r="H17" s="10"/>
      <c r="I17" s="10">
        <f t="shared" si="0"/>
        <v>0</v>
      </c>
      <c r="J17" s="10"/>
      <c r="K17" s="10"/>
      <c r="L17" s="10"/>
      <c r="M17" s="10"/>
      <c r="N17" s="10"/>
      <c r="O17" s="10"/>
      <c r="P17" s="10"/>
      <c r="Q17" s="10"/>
    </row>
    <row r="18" spans="1:17" x14ac:dyDescent="0.25">
      <c r="A18" s="1"/>
      <c r="B18" s="8"/>
      <c r="C18" s="9"/>
      <c r="D18" s="10"/>
      <c r="E18" s="10"/>
      <c r="F18" s="10"/>
      <c r="G18" s="10"/>
      <c r="H18" s="10"/>
      <c r="I18" s="10">
        <f t="shared" si="0"/>
        <v>0</v>
      </c>
      <c r="J18" s="10"/>
      <c r="K18" s="10"/>
      <c r="L18" s="10"/>
      <c r="M18" s="10"/>
      <c r="N18" s="10"/>
      <c r="O18" s="10"/>
      <c r="P18" s="10"/>
      <c r="Q18" s="10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0" t="s">
        <v>29</v>
      </c>
      <c r="C20" s="11"/>
      <c r="D20" s="11"/>
      <c r="E20" s="35"/>
      <c r="F20" s="33"/>
      <c r="G20" s="33"/>
      <c r="H20" s="34"/>
      <c r="I20" s="10" t="s">
        <v>30</v>
      </c>
      <c r="J20" s="36"/>
      <c r="K20" s="33"/>
      <c r="L20" s="33"/>
      <c r="M20" s="33"/>
      <c r="N20" s="33"/>
      <c r="O20" s="33"/>
      <c r="P20" s="33"/>
      <c r="Q20" s="34"/>
    </row>
    <row r="21" spans="1:17" x14ac:dyDescent="0.25">
      <c r="A21" s="1"/>
      <c r="B21" s="10" t="s">
        <v>31</v>
      </c>
      <c r="C21" s="11"/>
      <c r="D21" s="11"/>
      <c r="E21" s="35"/>
      <c r="F21" s="33"/>
      <c r="G21" s="33"/>
      <c r="H21" s="34"/>
      <c r="I21" s="10"/>
      <c r="J21" s="36" t="s">
        <v>32</v>
      </c>
      <c r="K21" s="33"/>
      <c r="L21" s="33"/>
      <c r="M21" s="33"/>
      <c r="N21" s="33"/>
      <c r="O21" s="33"/>
      <c r="P21" s="33"/>
      <c r="Q21" s="34"/>
    </row>
    <row r="22" spans="1:17" x14ac:dyDescent="0.25">
      <c r="A22" s="1"/>
      <c r="B22" s="10" t="s">
        <v>33</v>
      </c>
      <c r="C22" s="11"/>
      <c r="D22" s="11"/>
      <c r="E22" s="35"/>
      <c r="F22" s="33"/>
      <c r="G22" s="33"/>
      <c r="H22" s="34"/>
      <c r="I22" s="10" t="s">
        <v>33</v>
      </c>
      <c r="J22" s="36"/>
      <c r="K22" s="33"/>
      <c r="L22" s="33"/>
      <c r="M22" s="33"/>
      <c r="N22" s="33"/>
      <c r="O22" s="33"/>
      <c r="P22" s="33"/>
      <c r="Q22" s="34"/>
    </row>
  </sheetData>
  <mergeCells count="23">
    <mergeCell ref="B10:C10"/>
    <mergeCell ref="E20:H20"/>
    <mergeCell ref="J20:Q20"/>
    <mergeCell ref="E21:H21"/>
    <mergeCell ref="J21:Q21"/>
    <mergeCell ref="E22:H22"/>
    <mergeCell ref="J22:Q22"/>
    <mergeCell ref="L8:L9"/>
    <mergeCell ref="M8:M9"/>
    <mergeCell ref="N8:N9"/>
    <mergeCell ref="O8:O9"/>
    <mergeCell ref="P8:P9"/>
    <mergeCell ref="Q8:Q9"/>
    <mergeCell ref="B3:Q3"/>
    <mergeCell ref="B4:Q4"/>
    <mergeCell ref="B5:Q5"/>
    <mergeCell ref="B8:C9"/>
    <mergeCell ref="D8:D9"/>
    <mergeCell ref="E8:E9"/>
    <mergeCell ref="F8:F9"/>
    <mergeCell ref="G8:I8"/>
    <mergeCell ref="J8:J9"/>
    <mergeCell ref="K8:K9"/>
  </mergeCells>
  <dataValidations count="2">
    <dataValidation type="list" allowBlank="1" showErrorMessage="1" sqref="P10:P18" xr:uid="{1FDDA2A6-2EE9-4B5B-81CC-C8CB5D92C0AC}">
      <formula1>"Y,N"</formula1>
    </dataValidation>
    <dataValidation type="list" allowBlank="1" showErrorMessage="1" sqref="L10:L18" xr:uid="{8E794E35-7AF1-4998-83B5-64B3DAAE54C8}">
      <formula1>"Current,Resolved"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26DD3-F4FE-4C99-9E39-90BD60A58D7B}">
  <dimension ref="A1:Q23"/>
  <sheetViews>
    <sheetView workbookViewId="0">
      <selection activeCell="B11" sqref="B11"/>
    </sheetView>
  </sheetViews>
  <sheetFormatPr defaultRowHeight="15" x14ac:dyDescent="0.25"/>
  <cols>
    <col min="1" max="1" width="2" customWidth="1"/>
    <col min="2" max="2" width="11.5703125" customWidth="1"/>
    <col min="3" max="3" width="1.7109375" customWidth="1"/>
    <col min="4" max="4" width="12.7109375" customWidth="1"/>
    <col min="6" max="6" width="7.28515625" customWidth="1"/>
    <col min="7" max="9" width="6.28515625" customWidth="1"/>
    <col min="10" max="10" width="11.28515625" bestFit="1" customWidth="1"/>
    <col min="11" max="11" width="9.28515625" customWidth="1"/>
    <col min="12" max="12" width="6.28515625" customWidth="1"/>
    <col min="13" max="14" width="9.28515625" customWidth="1"/>
    <col min="15" max="15" width="11.28515625" customWidth="1"/>
    <col min="16" max="16" width="8" customWidth="1"/>
    <col min="17" max="17" width="11.28515625" customWidth="1"/>
  </cols>
  <sheetData>
    <row r="1" spans="1:17" ht="15.7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x14ac:dyDescent="0.25">
      <c r="A3" s="1"/>
      <c r="B3" s="23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5.75" x14ac:dyDescent="0.25">
      <c r="A4" s="1"/>
      <c r="B4" s="25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15.75" x14ac:dyDescent="0.25">
      <c r="A5" s="1"/>
      <c r="B5" s="25" t="s">
        <v>51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7" t="s">
        <v>50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40" t="s">
        <v>4</v>
      </c>
      <c r="C8" s="41"/>
      <c r="D8" s="44" t="s">
        <v>5</v>
      </c>
      <c r="E8" s="44" t="s">
        <v>6</v>
      </c>
      <c r="F8" s="44" t="s">
        <v>7</v>
      </c>
      <c r="G8" s="46" t="s">
        <v>8</v>
      </c>
      <c r="H8" s="47"/>
      <c r="I8" s="48"/>
      <c r="J8" s="44" t="s">
        <v>9</v>
      </c>
      <c r="K8" s="44" t="s">
        <v>10</v>
      </c>
      <c r="L8" s="44" t="s">
        <v>11</v>
      </c>
      <c r="M8" s="44" t="s">
        <v>12</v>
      </c>
      <c r="N8" s="44" t="s">
        <v>13</v>
      </c>
      <c r="O8" s="44" t="s">
        <v>14</v>
      </c>
      <c r="P8" s="44" t="s">
        <v>15</v>
      </c>
      <c r="Q8" s="44" t="s">
        <v>16</v>
      </c>
    </row>
    <row r="9" spans="1:17" ht="48" x14ac:dyDescent="0.25">
      <c r="A9" s="1"/>
      <c r="B9" s="42"/>
      <c r="C9" s="43"/>
      <c r="D9" s="45"/>
      <c r="E9" s="45"/>
      <c r="F9" s="45"/>
      <c r="G9" s="12" t="s">
        <v>17</v>
      </c>
      <c r="H9" s="12" t="s">
        <v>18</v>
      </c>
      <c r="I9" s="12" t="s">
        <v>19</v>
      </c>
      <c r="J9" s="45"/>
      <c r="K9" s="45"/>
      <c r="L9" s="45"/>
      <c r="M9" s="45"/>
      <c r="N9" s="45"/>
      <c r="O9" s="45"/>
      <c r="P9" s="45"/>
      <c r="Q9" s="45"/>
    </row>
    <row r="10" spans="1:17" ht="191.25" x14ac:dyDescent="0.25">
      <c r="A10" s="4"/>
      <c r="B10" s="49" t="s">
        <v>34</v>
      </c>
      <c r="C10" s="50"/>
      <c r="D10" s="13" t="s">
        <v>35</v>
      </c>
      <c r="E10" s="15" t="s">
        <v>36</v>
      </c>
      <c r="F10" s="19">
        <v>0</v>
      </c>
      <c r="G10" s="14">
        <v>100</v>
      </c>
      <c r="H10" s="14">
        <v>60</v>
      </c>
      <c r="I10" s="14">
        <f>H10-G10</f>
        <v>-40</v>
      </c>
      <c r="J10" s="13" t="s">
        <v>37</v>
      </c>
      <c r="K10" s="13" t="s">
        <v>22</v>
      </c>
      <c r="L10" s="14" t="s">
        <v>23</v>
      </c>
      <c r="M10" s="13" t="s">
        <v>24</v>
      </c>
      <c r="N10" s="13" t="s">
        <v>25</v>
      </c>
      <c r="O10" s="13" t="s">
        <v>26</v>
      </c>
      <c r="P10" s="14" t="s">
        <v>27</v>
      </c>
      <c r="Q10" s="14" t="s">
        <v>28</v>
      </c>
    </row>
    <row r="11" spans="1:17" x14ac:dyDescent="0.25">
      <c r="A11" s="1"/>
      <c r="B11" s="8"/>
      <c r="C11" s="9"/>
      <c r="D11" s="10"/>
      <c r="E11" s="10"/>
      <c r="F11" s="10"/>
      <c r="G11" s="10"/>
      <c r="H11" s="10"/>
      <c r="I11" s="10">
        <f t="shared" ref="I11:I18" si="0">H11-G11</f>
        <v>0</v>
      </c>
      <c r="J11" s="10"/>
      <c r="K11" s="10"/>
      <c r="L11" s="10"/>
      <c r="M11" s="10"/>
      <c r="N11" s="10"/>
      <c r="O11" s="10"/>
      <c r="P11" s="10"/>
      <c r="Q11" s="10"/>
    </row>
    <row r="12" spans="1:17" x14ac:dyDescent="0.25">
      <c r="A12" s="1"/>
      <c r="B12" s="8"/>
      <c r="C12" s="9"/>
      <c r="D12" s="10"/>
      <c r="E12" s="10"/>
      <c r="F12" s="10"/>
      <c r="G12" s="10"/>
      <c r="H12" s="10"/>
      <c r="I12" s="10">
        <f t="shared" si="0"/>
        <v>0</v>
      </c>
      <c r="J12" s="10"/>
      <c r="K12" s="10"/>
      <c r="L12" s="10"/>
      <c r="M12" s="10"/>
      <c r="N12" s="10"/>
      <c r="O12" s="10"/>
      <c r="P12" s="10"/>
      <c r="Q12" s="10"/>
    </row>
    <row r="13" spans="1:17" x14ac:dyDescent="0.25">
      <c r="A13" s="1"/>
      <c r="B13" s="8"/>
      <c r="C13" s="9"/>
      <c r="D13" s="10"/>
      <c r="E13" s="10"/>
      <c r="F13" s="10"/>
      <c r="G13" s="10"/>
      <c r="H13" s="10"/>
      <c r="I13" s="10">
        <f t="shared" si="0"/>
        <v>0</v>
      </c>
      <c r="J13" s="10"/>
      <c r="K13" s="10"/>
      <c r="L13" s="10"/>
      <c r="M13" s="10"/>
      <c r="N13" s="10"/>
      <c r="O13" s="10"/>
      <c r="P13" s="10"/>
      <c r="Q13" s="10"/>
    </row>
    <row r="14" spans="1:17" x14ac:dyDescent="0.25">
      <c r="A14" s="1"/>
      <c r="B14" s="8"/>
      <c r="C14" s="9"/>
      <c r="D14" s="10"/>
      <c r="E14" s="10"/>
      <c r="F14" s="10"/>
      <c r="G14" s="10"/>
      <c r="H14" s="10"/>
      <c r="I14" s="10">
        <f t="shared" si="0"/>
        <v>0</v>
      </c>
      <c r="J14" s="10"/>
      <c r="K14" s="10"/>
      <c r="L14" s="10"/>
      <c r="M14" s="10"/>
      <c r="N14" s="10"/>
      <c r="O14" s="10"/>
      <c r="P14" s="10"/>
      <c r="Q14" s="10"/>
    </row>
    <row r="15" spans="1:17" x14ac:dyDescent="0.25">
      <c r="A15" s="1"/>
      <c r="B15" s="8"/>
      <c r="C15" s="9"/>
      <c r="D15" s="10"/>
      <c r="E15" s="10"/>
      <c r="F15" s="10"/>
      <c r="G15" s="10"/>
      <c r="H15" s="10"/>
      <c r="I15" s="10">
        <f t="shared" si="0"/>
        <v>0</v>
      </c>
      <c r="J15" s="10"/>
      <c r="K15" s="10"/>
      <c r="L15" s="10"/>
      <c r="M15" s="10"/>
      <c r="N15" s="10"/>
      <c r="O15" s="10"/>
      <c r="P15" s="10"/>
      <c r="Q15" s="10"/>
    </row>
    <row r="16" spans="1:17" x14ac:dyDescent="0.25">
      <c r="A16" s="1"/>
      <c r="B16" s="8"/>
      <c r="C16" s="9"/>
      <c r="D16" s="10"/>
      <c r="E16" s="10"/>
      <c r="F16" s="10"/>
      <c r="G16" s="10"/>
      <c r="H16" s="10"/>
      <c r="I16" s="10">
        <f t="shared" si="0"/>
        <v>0</v>
      </c>
      <c r="J16" s="10"/>
      <c r="K16" s="10"/>
      <c r="L16" s="10"/>
      <c r="M16" s="10"/>
      <c r="N16" s="10"/>
      <c r="O16" s="10"/>
      <c r="P16" s="10"/>
      <c r="Q16" s="10"/>
    </row>
    <row r="17" spans="1:17" x14ac:dyDescent="0.25">
      <c r="A17" s="1"/>
      <c r="B17" s="8"/>
      <c r="C17" s="9"/>
      <c r="D17" s="10"/>
      <c r="E17" s="10"/>
      <c r="F17" s="10"/>
      <c r="G17" s="10"/>
      <c r="H17" s="10"/>
      <c r="I17" s="10">
        <f t="shared" si="0"/>
        <v>0</v>
      </c>
      <c r="J17" s="10"/>
      <c r="K17" s="10"/>
      <c r="L17" s="10"/>
      <c r="M17" s="10"/>
      <c r="N17" s="10"/>
      <c r="O17" s="10"/>
      <c r="P17" s="10"/>
      <c r="Q17" s="10"/>
    </row>
    <row r="18" spans="1:17" x14ac:dyDescent="0.25">
      <c r="A18" s="1"/>
      <c r="B18" s="8"/>
      <c r="C18" s="9"/>
      <c r="D18" s="10"/>
      <c r="E18" s="10"/>
      <c r="F18" s="10"/>
      <c r="G18" s="10"/>
      <c r="H18" s="10"/>
      <c r="I18" s="10">
        <f t="shared" si="0"/>
        <v>0</v>
      </c>
      <c r="J18" s="10"/>
      <c r="K18" s="10"/>
      <c r="L18" s="10"/>
      <c r="M18" s="10"/>
      <c r="N18" s="10"/>
      <c r="O18" s="10"/>
      <c r="P18" s="10"/>
      <c r="Q18" s="10"/>
    </row>
    <row r="19" spans="1:17" x14ac:dyDescent="0.25">
      <c r="A19" s="1"/>
      <c r="B19" s="1" t="s">
        <v>38</v>
      </c>
      <c r="C19" s="1"/>
      <c r="D19" s="1"/>
      <c r="E19" s="1"/>
      <c r="F19" s="1"/>
      <c r="G19" s="1" t="s">
        <v>46</v>
      </c>
      <c r="H19" s="1"/>
      <c r="I19" s="1"/>
      <c r="L19" s="1"/>
      <c r="M19" s="1"/>
      <c r="N19" s="1" t="s">
        <v>42</v>
      </c>
      <c r="O19" s="1"/>
      <c r="P19" s="1"/>
      <c r="Q19" s="1"/>
    </row>
    <row r="20" spans="1:17" x14ac:dyDescent="0.25">
      <c r="A20" s="1"/>
      <c r="B20" s="1"/>
      <c r="C20" s="1"/>
      <c r="D20" s="1"/>
      <c r="E20" s="38"/>
      <c r="F20" s="39"/>
      <c r="G20" s="39"/>
      <c r="H20" s="39"/>
      <c r="I20" s="1"/>
      <c r="L20" s="16"/>
      <c r="M20" s="16"/>
      <c r="N20" s="1"/>
      <c r="O20" s="16"/>
      <c r="P20" s="16"/>
      <c r="Q20" s="16"/>
    </row>
    <row r="21" spans="1:17" x14ac:dyDescent="0.25">
      <c r="A21" s="1"/>
      <c r="B21" s="20" t="s">
        <v>47</v>
      </c>
      <c r="C21" s="1"/>
      <c r="D21" s="1"/>
      <c r="E21" s="1"/>
      <c r="F21" s="16"/>
      <c r="G21" s="18" t="s">
        <v>39</v>
      </c>
      <c r="H21" s="16"/>
      <c r="I21" s="1"/>
      <c r="L21" s="16"/>
      <c r="M21" s="16"/>
      <c r="N21" s="17" t="s">
        <v>43</v>
      </c>
      <c r="O21" s="16"/>
      <c r="P21" s="16"/>
      <c r="Q21" s="16"/>
    </row>
    <row r="22" spans="1:17" x14ac:dyDescent="0.25">
      <c r="A22" s="1"/>
      <c r="B22" t="s">
        <v>48</v>
      </c>
      <c r="C22" s="1"/>
      <c r="D22" s="1"/>
      <c r="E22" s="1"/>
      <c r="F22" s="16"/>
      <c r="G22" s="1" t="s">
        <v>40</v>
      </c>
      <c r="H22" s="16"/>
      <c r="I22" s="1"/>
      <c r="L22" s="16"/>
      <c r="M22" s="16"/>
      <c r="N22" t="s">
        <v>44</v>
      </c>
      <c r="O22" s="16"/>
      <c r="P22" s="16"/>
      <c r="Q22" s="16"/>
    </row>
    <row r="23" spans="1:17" x14ac:dyDescent="0.25">
      <c r="B23" t="s">
        <v>49</v>
      </c>
      <c r="G23" s="1" t="s">
        <v>41</v>
      </c>
      <c r="N23" t="s">
        <v>45</v>
      </c>
    </row>
  </sheetData>
  <mergeCells count="18">
    <mergeCell ref="Q8:Q9"/>
    <mergeCell ref="B10:C10"/>
    <mergeCell ref="E20:H20"/>
    <mergeCell ref="B3:Q3"/>
    <mergeCell ref="B4:Q4"/>
    <mergeCell ref="B5:Q5"/>
    <mergeCell ref="B8:C9"/>
    <mergeCell ref="D8:D9"/>
    <mergeCell ref="E8:E9"/>
    <mergeCell ref="F8:F9"/>
    <mergeCell ref="G8:I8"/>
    <mergeCell ref="J8:J9"/>
    <mergeCell ref="K8:K9"/>
    <mergeCell ref="L8:L9"/>
    <mergeCell ref="M8:M9"/>
    <mergeCell ref="N8:N9"/>
    <mergeCell ref="O8:O9"/>
    <mergeCell ref="P8:P9"/>
  </mergeCells>
  <dataValidations count="2">
    <dataValidation type="list" allowBlank="1" showErrorMessage="1" sqref="L10:L18" xr:uid="{E9481CD4-0241-43DB-B1FB-C8FDBEDA43D0}">
      <formula1>"Current,Resolved"</formula1>
    </dataValidation>
    <dataValidation type="list" allowBlank="1" showErrorMessage="1" sqref="P10:P18" xr:uid="{E8C842B7-D1A8-43A5-B1CB-F035D9AB0D6A}">
      <formula1>"Y,N"</formula1>
    </dataValidation>
  </dataValidations>
  <pageMargins left="0.7" right="0.7" top="0.75" bottom="0.75" header="0.3" footer="0.3"/>
  <pageSetup paperSize="12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45643-A03E-46F8-A89A-27A292CC676C}">
  <dimension ref="A1:Q20"/>
  <sheetViews>
    <sheetView tabSelected="1" zoomScale="87" zoomScaleNormal="87" workbookViewId="0">
      <selection activeCell="E22" sqref="E22"/>
    </sheetView>
  </sheetViews>
  <sheetFormatPr defaultRowHeight="15" x14ac:dyDescent="0.25"/>
  <cols>
    <col min="1" max="1" width="2" customWidth="1"/>
    <col min="2" max="2" width="11.5703125" customWidth="1"/>
    <col min="3" max="3" width="1.7109375" customWidth="1"/>
    <col min="4" max="4" width="12.7109375" customWidth="1"/>
    <col min="6" max="6" width="7.28515625" customWidth="1"/>
    <col min="7" max="9" width="6.28515625" customWidth="1"/>
    <col min="10" max="10" width="11.28515625" bestFit="1" customWidth="1"/>
    <col min="11" max="11" width="9.28515625" customWidth="1"/>
    <col min="12" max="12" width="6.28515625" customWidth="1"/>
    <col min="13" max="14" width="9.28515625" customWidth="1"/>
    <col min="15" max="15" width="11.28515625" customWidth="1"/>
    <col min="16" max="16" width="8" customWidth="1"/>
    <col min="17" max="17" width="11.28515625" customWidth="1"/>
  </cols>
  <sheetData>
    <row r="1" spans="1:17" ht="15.7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x14ac:dyDescent="0.25">
      <c r="A3" s="1"/>
      <c r="B3" s="23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5.75" x14ac:dyDescent="0.25">
      <c r="A4" s="1"/>
      <c r="B4" s="25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15.75" x14ac:dyDescent="0.25">
      <c r="A5" s="1"/>
      <c r="B5" s="25" t="s">
        <v>60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7" t="s">
        <v>50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40" t="s">
        <v>4</v>
      </c>
      <c r="C8" s="41"/>
      <c r="D8" s="44" t="s">
        <v>5</v>
      </c>
      <c r="E8" s="44" t="s">
        <v>6</v>
      </c>
      <c r="F8" s="44" t="s">
        <v>7</v>
      </c>
      <c r="G8" s="46" t="s">
        <v>8</v>
      </c>
      <c r="H8" s="47"/>
      <c r="I8" s="48"/>
      <c r="J8" s="44" t="s">
        <v>9</v>
      </c>
      <c r="K8" s="44" t="s">
        <v>10</v>
      </c>
      <c r="L8" s="44" t="s">
        <v>11</v>
      </c>
      <c r="M8" s="44" t="s">
        <v>12</v>
      </c>
      <c r="N8" s="44" t="s">
        <v>13</v>
      </c>
      <c r="O8" s="44" t="s">
        <v>14</v>
      </c>
      <c r="P8" s="44" t="s">
        <v>15</v>
      </c>
      <c r="Q8" s="44" t="s">
        <v>16</v>
      </c>
    </row>
    <row r="9" spans="1:17" ht="48" x14ac:dyDescent="0.25">
      <c r="A9" s="1"/>
      <c r="B9" s="42"/>
      <c r="C9" s="43"/>
      <c r="D9" s="45"/>
      <c r="E9" s="45"/>
      <c r="F9" s="45"/>
      <c r="G9" s="12" t="s">
        <v>17</v>
      </c>
      <c r="H9" s="12" t="s">
        <v>18</v>
      </c>
      <c r="I9" s="12" t="s">
        <v>19</v>
      </c>
      <c r="J9" s="45"/>
      <c r="K9" s="45"/>
      <c r="L9" s="45"/>
      <c r="M9" s="45"/>
      <c r="N9" s="45"/>
      <c r="O9" s="45"/>
      <c r="P9" s="45"/>
      <c r="Q9" s="45"/>
    </row>
    <row r="10" spans="1:17" ht="191.25" x14ac:dyDescent="0.25">
      <c r="A10" s="4"/>
      <c r="B10" s="49" t="s">
        <v>34</v>
      </c>
      <c r="C10" s="50"/>
      <c r="D10" s="13" t="s">
        <v>35</v>
      </c>
      <c r="E10" s="15" t="s">
        <v>36</v>
      </c>
      <c r="F10" s="21">
        <v>1</v>
      </c>
      <c r="G10" s="22">
        <v>100</v>
      </c>
      <c r="H10" s="22">
        <v>100</v>
      </c>
      <c r="I10" s="22">
        <f>H10-G10</f>
        <v>0</v>
      </c>
      <c r="J10" s="13" t="s">
        <v>37</v>
      </c>
      <c r="K10" s="13" t="s">
        <v>22</v>
      </c>
      <c r="L10" s="22" t="s">
        <v>23</v>
      </c>
      <c r="M10" s="13" t="s">
        <v>24</v>
      </c>
      <c r="N10" s="13" t="s">
        <v>25</v>
      </c>
      <c r="O10" s="13" t="s">
        <v>26</v>
      </c>
      <c r="P10" s="22" t="s">
        <v>27</v>
      </c>
      <c r="Q10" s="22" t="s">
        <v>28</v>
      </c>
    </row>
    <row r="11" spans="1:17" ht="191.25" x14ac:dyDescent="0.25">
      <c r="A11" s="1"/>
      <c r="B11" s="49" t="s">
        <v>52</v>
      </c>
      <c r="C11" s="51"/>
      <c r="D11" s="15" t="s">
        <v>53</v>
      </c>
      <c r="E11" s="15" t="s">
        <v>36</v>
      </c>
      <c r="F11" s="21">
        <v>1</v>
      </c>
      <c r="G11" s="52">
        <v>100</v>
      </c>
      <c r="H11" s="52">
        <v>100</v>
      </c>
      <c r="I11" s="52">
        <f t="shared" ref="I11:I13" si="0">H11-G11</f>
        <v>0</v>
      </c>
      <c r="J11" s="15" t="s">
        <v>54</v>
      </c>
      <c r="K11" s="15" t="s">
        <v>22</v>
      </c>
      <c r="L11" s="22" t="s">
        <v>23</v>
      </c>
      <c r="M11" s="13" t="s">
        <v>24</v>
      </c>
      <c r="N11" s="13" t="s">
        <v>25</v>
      </c>
      <c r="O11" s="10"/>
      <c r="P11" s="10"/>
      <c r="Q11" s="10"/>
    </row>
    <row r="12" spans="1:17" x14ac:dyDescent="0.25">
      <c r="A12" s="1"/>
      <c r="B12" s="8"/>
      <c r="C12" s="9"/>
      <c r="D12" s="10"/>
      <c r="E12" s="10"/>
      <c r="F12" s="10"/>
      <c r="G12" s="10"/>
      <c r="H12" s="10"/>
      <c r="I12" s="10">
        <f t="shared" si="0"/>
        <v>0</v>
      </c>
      <c r="J12" s="10"/>
      <c r="K12" s="10"/>
      <c r="L12" s="10"/>
      <c r="M12" s="10"/>
      <c r="N12" s="10"/>
      <c r="O12" s="10"/>
      <c r="P12" s="10"/>
      <c r="Q12" s="10"/>
    </row>
    <row r="13" spans="1:17" x14ac:dyDescent="0.25">
      <c r="A13" s="1"/>
      <c r="B13" s="8"/>
      <c r="C13" s="9"/>
      <c r="D13" s="10"/>
      <c r="E13" s="10"/>
      <c r="F13" s="10"/>
      <c r="G13" s="10"/>
      <c r="H13" s="10"/>
      <c r="I13" s="10">
        <f t="shared" si="0"/>
        <v>0</v>
      </c>
      <c r="J13" s="10"/>
      <c r="K13" s="10"/>
      <c r="L13" s="10"/>
      <c r="M13" s="10"/>
      <c r="N13" s="10"/>
      <c r="O13" s="10"/>
      <c r="P13" s="10"/>
      <c r="Q13" s="10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L14" s="1"/>
      <c r="M14" s="1"/>
      <c r="N14" s="1"/>
      <c r="O14" s="1"/>
      <c r="P14" s="1"/>
      <c r="Q14" s="1"/>
    </row>
    <row r="15" spans="1:17" x14ac:dyDescent="0.25">
      <c r="A15" s="1"/>
      <c r="B15" s="1" t="s">
        <v>38</v>
      </c>
      <c r="C15" s="1"/>
      <c r="D15" s="1"/>
      <c r="E15" s="38"/>
      <c r="F15" s="39"/>
      <c r="G15" s="39"/>
      <c r="H15" s="39"/>
      <c r="I15" s="1" t="s">
        <v>30</v>
      </c>
      <c r="L15" s="16"/>
      <c r="M15" s="16"/>
      <c r="N15" s="1"/>
      <c r="O15" s="16" t="s">
        <v>56</v>
      </c>
      <c r="P15" s="16"/>
      <c r="Q15" s="16"/>
    </row>
    <row r="16" spans="1:17" x14ac:dyDescent="0.25">
      <c r="A16" s="1"/>
      <c r="B16" s="20"/>
      <c r="C16" s="1"/>
      <c r="D16" s="1"/>
      <c r="E16" s="1"/>
      <c r="F16" s="16"/>
      <c r="H16" s="16"/>
      <c r="I16" s="1"/>
      <c r="L16" s="16"/>
      <c r="M16" s="16"/>
      <c r="O16" s="16"/>
      <c r="P16" s="16"/>
      <c r="Q16" s="16"/>
    </row>
    <row r="17" spans="1:17" x14ac:dyDescent="0.25">
      <c r="A17" s="1"/>
      <c r="C17" s="1"/>
      <c r="D17" s="1"/>
      <c r="E17" s="1"/>
      <c r="F17" s="16"/>
      <c r="H17" s="16"/>
      <c r="I17" s="1"/>
      <c r="L17" s="16"/>
      <c r="M17" s="16"/>
      <c r="O17" s="16"/>
      <c r="P17" s="16"/>
      <c r="Q17" s="16"/>
    </row>
    <row r="18" spans="1:17" x14ac:dyDescent="0.25">
      <c r="B18" s="18" t="s">
        <v>39</v>
      </c>
      <c r="I18" s="17" t="s">
        <v>57</v>
      </c>
      <c r="O18" t="s">
        <v>58</v>
      </c>
    </row>
    <row r="19" spans="1:17" x14ac:dyDescent="0.25">
      <c r="B19" s="1" t="s">
        <v>40</v>
      </c>
      <c r="I19" t="s">
        <v>44</v>
      </c>
      <c r="O19" t="s">
        <v>59</v>
      </c>
    </row>
    <row r="20" spans="1:17" x14ac:dyDescent="0.25">
      <c r="B20" s="1" t="s">
        <v>55</v>
      </c>
      <c r="I20" t="s">
        <v>45</v>
      </c>
    </row>
  </sheetData>
  <mergeCells count="19">
    <mergeCell ref="B10:C10"/>
    <mergeCell ref="B11:C11"/>
    <mergeCell ref="E15:H15"/>
    <mergeCell ref="L8:L9"/>
    <mergeCell ref="M8:M9"/>
    <mergeCell ref="N8:N9"/>
    <mergeCell ref="O8:O9"/>
    <mergeCell ref="P8:P9"/>
    <mergeCell ref="Q8:Q9"/>
    <mergeCell ref="B3:Q3"/>
    <mergeCell ref="B4:Q4"/>
    <mergeCell ref="B5:Q5"/>
    <mergeCell ref="B8:C9"/>
    <mergeCell ref="D8:D9"/>
    <mergeCell ref="E8:E9"/>
    <mergeCell ref="F8:F9"/>
    <mergeCell ref="G8:I8"/>
    <mergeCell ref="J8:J9"/>
    <mergeCell ref="K8:K9"/>
  </mergeCells>
  <dataValidations count="2">
    <dataValidation type="list" allowBlank="1" showErrorMessage="1" sqref="L10:L13" xr:uid="{3038D836-2DC8-45F7-9A5E-C6DE50ACD443}">
      <formula1>"Current,Resolved"</formula1>
    </dataValidation>
    <dataValidation type="list" allowBlank="1" showErrorMessage="1" sqref="P10:P13" xr:uid="{EB1C3777-3278-41C4-A640-032E26455C45}">
      <formula1>"Y,N"</formula1>
    </dataValidation>
  </dataValidations>
  <pageMargins left="0.7" right="0.7" top="0.75" bottom="0.75" header="0.3" footer="0.3"/>
  <pageSetup paperSize="1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EB08A-4793-4079-A2E8-0BED24B38FE0}">
  <dimension ref="A1:Q23"/>
  <sheetViews>
    <sheetView topLeftCell="A16" workbookViewId="0">
      <selection activeCell="B5" sqref="B5:Q5"/>
    </sheetView>
  </sheetViews>
  <sheetFormatPr defaultRowHeight="15" x14ac:dyDescent="0.25"/>
  <cols>
    <col min="1" max="1" width="2" customWidth="1"/>
    <col min="2" max="2" width="11.5703125" customWidth="1"/>
    <col min="3" max="3" width="1.7109375" customWidth="1"/>
    <col min="4" max="4" width="12.7109375" customWidth="1"/>
    <col min="6" max="6" width="7.28515625" customWidth="1"/>
    <col min="7" max="9" width="6.28515625" customWidth="1"/>
    <col min="10" max="10" width="11.28515625" bestFit="1" customWidth="1"/>
    <col min="11" max="11" width="9.28515625" customWidth="1"/>
    <col min="12" max="12" width="6.28515625" customWidth="1"/>
    <col min="13" max="14" width="9.28515625" customWidth="1"/>
    <col min="15" max="15" width="11.28515625" customWidth="1"/>
    <col min="16" max="16" width="8" customWidth="1"/>
    <col min="17" max="17" width="11.28515625" customWidth="1"/>
  </cols>
  <sheetData>
    <row r="1" spans="1:17" ht="15.7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x14ac:dyDescent="0.25">
      <c r="A3" s="1"/>
      <c r="B3" s="23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5.75" x14ac:dyDescent="0.25">
      <c r="A4" s="1"/>
      <c r="B4" s="25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15.75" x14ac:dyDescent="0.25">
      <c r="A5" s="1"/>
      <c r="B5" s="25" t="s">
        <v>51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7" t="s">
        <v>50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40" t="s">
        <v>4</v>
      </c>
      <c r="C8" s="41"/>
      <c r="D8" s="44" t="s">
        <v>5</v>
      </c>
      <c r="E8" s="44" t="s">
        <v>6</v>
      </c>
      <c r="F8" s="44" t="s">
        <v>7</v>
      </c>
      <c r="G8" s="46" t="s">
        <v>8</v>
      </c>
      <c r="H8" s="47"/>
      <c r="I8" s="48"/>
      <c r="J8" s="44" t="s">
        <v>9</v>
      </c>
      <c r="K8" s="44" t="s">
        <v>10</v>
      </c>
      <c r="L8" s="44" t="s">
        <v>11</v>
      </c>
      <c r="M8" s="44" t="s">
        <v>12</v>
      </c>
      <c r="N8" s="44" t="s">
        <v>13</v>
      </c>
      <c r="O8" s="44" t="s">
        <v>14</v>
      </c>
      <c r="P8" s="44" t="s">
        <v>15</v>
      </c>
      <c r="Q8" s="44" t="s">
        <v>16</v>
      </c>
    </row>
    <row r="9" spans="1:17" ht="48" x14ac:dyDescent="0.25">
      <c r="A9" s="1"/>
      <c r="B9" s="42"/>
      <c r="C9" s="43"/>
      <c r="D9" s="45"/>
      <c r="E9" s="45"/>
      <c r="F9" s="45"/>
      <c r="G9" s="12" t="s">
        <v>17</v>
      </c>
      <c r="H9" s="12" t="s">
        <v>18</v>
      </c>
      <c r="I9" s="12" t="s">
        <v>19</v>
      </c>
      <c r="J9" s="45"/>
      <c r="K9" s="45"/>
      <c r="L9" s="45"/>
      <c r="M9" s="45"/>
      <c r="N9" s="45"/>
      <c r="O9" s="45"/>
      <c r="P9" s="45"/>
      <c r="Q9" s="45"/>
    </row>
    <row r="10" spans="1:17" ht="191.25" x14ac:dyDescent="0.25">
      <c r="A10" s="4"/>
      <c r="B10" s="49" t="s">
        <v>34</v>
      </c>
      <c r="C10" s="50"/>
      <c r="D10" s="13" t="s">
        <v>35</v>
      </c>
      <c r="E10" s="15" t="s">
        <v>36</v>
      </c>
      <c r="F10" s="19">
        <v>1</v>
      </c>
      <c r="G10" s="14">
        <v>100</v>
      </c>
      <c r="H10" s="14">
        <v>100</v>
      </c>
      <c r="I10" s="14">
        <f>H10-G10</f>
        <v>0</v>
      </c>
      <c r="J10" s="13" t="s">
        <v>37</v>
      </c>
      <c r="K10" s="13" t="s">
        <v>22</v>
      </c>
      <c r="L10" s="14" t="s">
        <v>23</v>
      </c>
      <c r="M10" s="13" t="s">
        <v>24</v>
      </c>
      <c r="N10" s="13" t="s">
        <v>25</v>
      </c>
      <c r="O10" s="13" t="s">
        <v>26</v>
      </c>
      <c r="P10" s="14" t="s">
        <v>27</v>
      </c>
      <c r="Q10" s="14" t="s">
        <v>28</v>
      </c>
    </row>
    <row r="11" spans="1:17" ht="191.25" x14ac:dyDescent="0.25">
      <c r="A11" s="1"/>
      <c r="B11" s="49" t="s">
        <v>52</v>
      </c>
      <c r="C11" s="51"/>
      <c r="D11" s="15" t="s">
        <v>53</v>
      </c>
      <c r="E11" s="15" t="s">
        <v>36</v>
      </c>
      <c r="F11" s="21">
        <v>0.4</v>
      </c>
      <c r="G11" s="10"/>
      <c r="H11" s="10"/>
      <c r="I11" s="10">
        <f t="shared" ref="I11:I18" si="0">H11-G11</f>
        <v>0</v>
      </c>
      <c r="J11" s="15" t="s">
        <v>54</v>
      </c>
      <c r="K11" s="15" t="s">
        <v>22</v>
      </c>
      <c r="L11" s="14" t="s">
        <v>23</v>
      </c>
      <c r="M11" s="13" t="s">
        <v>24</v>
      </c>
      <c r="N11" s="13" t="s">
        <v>25</v>
      </c>
      <c r="O11" s="10"/>
      <c r="P11" s="10"/>
      <c r="Q11" s="10"/>
    </row>
    <row r="12" spans="1:17" x14ac:dyDescent="0.25">
      <c r="A12" s="1"/>
      <c r="B12" s="8"/>
      <c r="C12" s="9"/>
      <c r="D12" s="10"/>
      <c r="E12" s="10"/>
      <c r="F12" s="10"/>
      <c r="G12" s="10"/>
      <c r="H12" s="10"/>
      <c r="I12" s="10">
        <f t="shared" si="0"/>
        <v>0</v>
      </c>
      <c r="J12" s="10"/>
      <c r="K12" s="10"/>
      <c r="L12" s="10"/>
      <c r="M12" s="10"/>
      <c r="N12" s="10"/>
      <c r="O12" s="10"/>
      <c r="P12" s="10"/>
      <c r="Q12" s="10"/>
    </row>
    <row r="13" spans="1:17" x14ac:dyDescent="0.25">
      <c r="A13" s="1"/>
      <c r="B13" s="8"/>
      <c r="C13" s="9"/>
      <c r="D13" s="10"/>
      <c r="E13" s="10"/>
      <c r="F13" s="10"/>
      <c r="G13" s="10"/>
      <c r="H13" s="10"/>
      <c r="I13" s="10">
        <f t="shared" si="0"/>
        <v>0</v>
      </c>
      <c r="J13" s="10"/>
      <c r="K13" s="10"/>
      <c r="L13" s="10"/>
      <c r="M13" s="10"/>
      <c r="N13" s="10"/>
      <c r="O13" s="10"/>
      <c r="P13" s="10"/>
      <c r="Q13" s="10"/>
    </row>
    <row r="14" spans="1:17" x14ac:dyDescent="0.25">
      <c r="A14" s="1"/>
      <c r="B14" s="8"/>
      <c r="C14" s="9"/>
      <c r="D14" s="10"/>
      <c r="E14" s="10"/>
      <c r="F14" s="10"/>
      <c r="G14" s="10"/>
      <c r="H14" s="10"/>
      <c r="I14" s="10">
        <f t="shared" si="0"/>
        <v>0</v>
      </c>
      <c r="J14" s="10"/>
      <c r="K14" s="10"/>
      <c r="L14" s="10"/>
      <c r="M14" s="10"/>
      <c r="N14" s="10"/>
      <c r="O14" s="10"/>
      <c r="P14" s="10"/>
      <c r="Q14" s="10"/>
    </row>
    <row r="15" spans="1:17" x14ac:dyDescent="0.25">
      <c r="A15" s="1"/>
      <c r="B15" s="8"/>
      <c r="C15" s="9"/>
      <c r="D15" s="10"/>
      <c r="E15" s="10"/>
      <c r="F15" s="10"/>
      <c r="G15" s="10"/>
      <c r="H15" s="10"/>
      <c r="I15" s="10">
        <f t="shared" si="0"/>
        <v>0</v>
      </c>
      <c r="J15" s="10"/>
      <c r="K15" s="10"/>
      <c r="L15" s="10"/>
      <c r="M15" s="10"/>
      <c r="N15" s="10"/>
      <c r="O15" s="10"/>
      <c r="P15" s="10"/>
      <c r="Q15" s="10"/>
    </row>
    <row r="16" spans="1:17" x14ac:dyDescent="0.25">
      <c r="A16" s="1"/>
      <c r="B16" s="8"/>
      <c r="C16" s="9"/>
      <c r="D16" s="10"/>
      <c r="E16" s="10"/>
      <c r="F16" s="10"/>
      <c r="G16" s="10"/>
      <c r="H16" s="10"/>
      <c r="I16" s="10">
        <f t="shared" si="0"/>
        <v>0</v>
      </c>
      <c r="J16" s="10"/>
      <c r="K16" s="10"/>
      <c r="L16" s="10"/>
      <c r="M16" s="10"/>
      <c r="N16" s="10"/>
      <c r="O16" s="10"/>
      <c r="P16" s="10"/>
      <c r="Q16" s="10"/>
    </row>
    <row r="17" spans="1:17" x14ac:dyDescent="0.25">
      <c r="A17" s="1"/>
      <c r="B17" s="8"/>
      <c r="C17" s="9"/>
      <c r="D17" s="10"/>
      <c r="E17" s="10"/>
      <c r="F17" s="10"/>
      <c r="G17" s="10"/>
      <c r="H17" s="10"/>
      <c r="I17" s="10">
        <f t="shared" si="0"/>
        <v>0</v>
      </c>
      <c r="J17" s="10"/>
      <c r="K17" s="10"/>
      <c r="L17" s="10"/>
      <c r="M17" s="10"/>
      <c r="N17" s="10"/>
      <c r="O17" s="10"/>
      <c r="P17" s="10"/>
      <c r="Q17" s="10"/>
    </row>
    <row r="18" spans="1:17" x14ac:dyDescent="0.25">
      <c r="A18" s="1"/>
      <c r="B18" s="8"/>
      <c r="C18" s="9"/>
      <c r="D18" s="10"/>
      <c r="E18" s="10"/>
      <c r="F18" s="10"/>
      <c r="G18" s="10"/>
      <c r="H18" s="10"/>
      <c r="I18" s="10">
        <f t="shared" si="0"/>
        <v>0</v>
      </c>
      <c r="J18" s="10"/>
      <c r="K18" s="10"/>
      <c r="L18" s="10"/>
      <c r="M18" s="10"/>
      <c r="N18" s="10"/>
      <c r="O18" s="10"/>
      <c r="P18" s="10"/>
      <c r="Q18" s="10"/>
    </row>
    <row r="19" spans="1:17" x14ac:dyDescent="0.25">
      <c r="A19" s="1"/>
      <c r="B19" s="1" t="s">
        <v>38</v>
      </c>
      <c r="C19" s="1"/>
      <c r="D19" s="1"/>
      <c r="E19" s="1"/>
      <c r="F19" s="1"/>
      <c r="G19" s="1" t="s">
        <v>46</v>
      </c>
      <c r="H19" s="1"/>
      <c r="I19" s="1"/>
      <c r="L19" s="1"/>
      <c r="M19" s="1"/>
      <c r="N19" s="1" t="s">
        <v>42</v>
      </c>
      <c r="O19" s="1"/>
      <c r="P19" s="1"/>
      <c r="Q19" s="1"/>
    </row>
    <row r="20" spans="1:17" x14ac:dyDescent="0.25">
      <c r="A20" s="1"/>
      <c r="B20" s="1"/>
      <c r="C20" s="1"/>
      <c r="D20" s="1"/>
      <c r="E20" s="38"/>
      <c r="F20" s="39"/>
      <c r="G20" s="39"/>
      <c r="H20" s="39"/>
      <c r="I20" s="1"/>
      <c r="L20" s="16"/>
      <c r="M20" s="16"/>
      <c r="N20" s="1"/>
      <c r="O20" s="16"/>
      <c r="P20" s="16"/>
      <c r="Q20" s="16"/>
    </row>
    <row r="21" spans="1:17" x14ac:dyDescent="0.25">
      <c r="A21" s="1"/>
      <c r="B21" s="20" t="s">
        <v>47</v>
      </c>
      <c r="C21" s="1"/>
      <c r="D21" s="1"/>
      <c r="E21" s="1"/>
      <c r="F21" s="16"/>
      <c r="G21" s="18" t="s">
        <v>39</v>
      </c>
      <c r="H21" s="16"/>
      <c r="I21" s="1"/>
      <c r="L21" s="16"/>
      <c r="M21" s="16"/>
      <c r="N21" s="17" t="s">
        <v>43</v>
      </c>
      <c r="O21" s="16"/>
      <c r="P21" s="16"/>
      <c r="Q21" s="16"/>
    </row>
    <row r="22" spans="1:17" x14ac:dyDescent="0.25">
      <c r="A22" s="1"/>
      <c r="B22" t="s">
        <v>48</v>
      </c>
      <c r="C22" s="1"/>
      <c r="D22" s="1"/>
      <c r="E22" s="1"/>
      <c r="F22" s="16"/>
      <c r="G22" s="1" t="s">
        <v>40</v>
      </c>
      <c r="H22" s="16"/>
      <c r="I22" s="1"/>
      <c r="L22" s="16"/>
      <c r="M22" s="16"/>
      <c r="N22" t="s">
        <v>44</v>
      </c>
      <c r="O22" s="16"/>
      <c r="P22" s="16"/>
      <c r="Q22" s="16"/>
    </row>
    <row r="23" spans="1:17" x14ac:dyDescent="0.25">
      <c r="B23" t="s">
        <v>49</v>
      </c>
      <c r="G23" s="1" t="s">
        <v>41</v>
      </c>
      <c r="N23" t="s">
        <v>45</v>
      </c>
    </row>
  </sheetData>
  <mergeCells count="19">
    <mergeCell ref="N8:N9"/>
    <mergeCell ref="O8:O9"/>
    <mergeCell ref="P8:P9"/>
    <mergeCell ref="Q8:Q9"/>
    <mergeCell ref="B3:Q3"/>
    <mergeCell ref="B4:Q4"/>
    <mergeCell ref="B5:Q5"/>
    <mergeCell ref="B8:C9"/>
    <mergeCell ref="D8:D9"/>
    <mergeCell ref="E8:E9"/>
    <mergeCell ref="F8:F9"/>
    <mergeCell ref="G8:I8"/>
    <mergeCell ref="J8:J9"/>
    <mergeCell ref="K8:K9"/>
    <mergeCell ref="B10:C10"/>
    <mergeCell ref="E20:H20"/>
    <mergeCell ref="B11:C11"/>
    <mergeCell ref="L8:L9"/>
    <mergeCell ref="M8:M9"/>
  </mergeCells>
  <dataValidations count="2">
    <dataValidation type="list" allowBlank="1" showErrorMessage="1" sqref="P10:P18" xr:uid="{F68A9B7B-6F70-43BB-B5F0-E7EFD9D188BA}">
      <formula1>"Y,N"</formula1>
    </dataValidation>
    <dataValidation type="list" allowBlank="1" showErrorMessage="1" sqref="L10:L18" xr:uid="{5ABC4284-6230-473F-8FB3-7F721674CB02}">
      <formula1>"Current,Resolved"</formula1>
    </dataValidation>
  </dataValidations>
  <pageMargins left="0.7" right="0.7" top="0.75" bottom="0.75" header="0.3" footer="0.3"/>
  <pageSetup paperSize="1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1st Quarter</vt:lpstr>
      <vt:lpstr>3rd Quarter</vt:lpstr>
      <vt:lpstr>2nd Quarter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badokoy40@gmail.com</dc:creator>
  <cp:lastModifiedBy>User</cp:lastModifiedBy>
  <cp:lastPrinted>2026-06-30T03:38:21Z</cp:lastPrinted>
  <dcterms:created xsi:type="dcterms:W3CDTF">2026-02-19T01:07:23Z</dcterms:created>
  <dcterms:modified xsi:type="dcterms:W3CDTF">2026-09-28T23:49:56Z</dcterms:modified>
</cp:coreProperties>
</file>